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ção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33" customWidth="1"/>
    <col min="3" max="3" width="10" customWidth="1"/>
    <col min="4" max="4" width="18" customWidth="1"/>
    <col min="5" max="5" width="22" customWidth="1"/>
    <col min="6" max="6" width="21" customWidth="1"/>
    <col min="7" max="7" width="20" customWidth="1"/>
    <col min="8" max="8" width="12" customWidth="1"/>
    <col min="9" max="9" width="10" customWidth="1"/>
    <col min="10" max="10" width="24" customWidth="1"/>
  </cols>
  <sheetData>
    <row r="1">
      <c r="A1" s="1" t="inlineStr">
        <is>
          <t xml:space="preserve">Item</t>
        </is>
      </c>
      <c r="B1" s="1" t="inlineStr">
        <is>
          <t xml:space="preserve">Serviço</t>
        </is>
      </c>
      <c r="C1" s="1" t="inlineStr">
        <is>
          <t xml:space="preserve">Unidade</t>
        </is>
      </c>
      <c r="D1" s="1" t="inlineStr">
        <is>
          <t xml:space="preserve">Qtd. contratada</t>
        </is>
      </c>
      <c r="E1" s="1" t="inlineStr">
        <is>
          <t xml:space="preserve">Preço unitário (R$)</t>
        </is>
      </c>
      <c r="F1" s="1" t="inlineStr">
        <is>
          <t xml:space="preserve">Acumulada anterior</t>
        </is>
      </c>
      <c r="G1" s="1" t="inlineStr">
        <is>
          <t xml:space="preserve">Medida no período</t>
        </is>
      </c>
      <c r="H1" s="1" t="inlineStr">
        <is>
          <t xml:space="preserve">Acumulada</t>
        </is>
      </c>
      <c r="I1" s="1" t="inlineStr">
        <is>
          <t xml:space="preserve">Saldo</t>
        </is>
      </c>
      <c r="J1" s="1" t="inlineStr">
        <is>
          <t xml:space="preserve">Valor do período (R$)</t>
        </is>
      </c>
    </row>
    <row r="2">
      <c r="A2" s="0" t="inlineStr">
        <is>
          <t xml:space="preserve">1</t>
        </is>
      </c>
      <c r="B2" s="0" t="inlineStr">
        <is>
          <t xml:space="preserve">Escavação de valas</t>
        </is>
      </c>
      <c r="C2" s="0" t="inlineStr">
        <is>
          <t xml:space="preserve">m³</t>
        </is>
      </c>
      <c r="D2" s="5">
        <v>60</v>
      </c>
      <c r="E2" s="2">
        <v>38</v>
      </c>
      <c r="F2" s="5">
        <v>40</v>
      </c>
      <c r="G2" s="5">
        <v>20</v>
      </c>
      <c r="H2" s="0">
        <f>F2+G2</f>
        <v>60</v>
      </c>
      <c r="I2" s="0">
        <f>D2-H2</f>
        <v>0</v>
      </c>
      <c r="J2" s="2">
        <f>E2*G2</f>
        <v>760</v>
      </c>
    </row>
    <row r="3">
      <c r="A3" s="0" t="inlineStr">
        <is>
          <t xml:space="preserve">2</t>
        </is>
      </c>
      <c r="B3" s="0" t="inlineStr">
        <is>
          <t xml:space="preserve">Concreto de sapatas e baldrame</t>
        </is>
      </c>
      <c r="C3" s="0" t="inlineStr">
        <is>
          <t xml:space="preserve">m³</t>
        </is>
      </c>
      <c r="D3" s="5">
        <v>14</v>
      </c>
      <c r="E3" s="2">
        <v>1850</v>
      </c>
      <c r="F3" s="5">
        <v>6</v>
      </c>
      <c r="G3" s="5">
        <v>8</v>
      </c>
      <c r="H3" s="0">
        <f>F3+G3</f>
        <v>14</v>
      </c>
      <c r="I3" s="0">
        <f>D3-H3</f>
        <v>0</v>
      </c>
      <c r="J3" s="2">
        <f>E3*G3</f>
        <v>14800</v>
      </c>
    </row>
    <row r="4">
      <c r="A4" s="0" t="inlineStr">
        <is>
          <t xml:space="preserve">3</t>
        </is>
      </c>
      <c r="B4" s="0" t="inlineStr">
        <is>
          <t xml:space="preserve">Forma de madeira</t>
        </is>
      </c>
      <c r="C4" s="0" t="inlineStr">
        <is>
          <t xml:space="preserve">m²</t>
        </is>
      </c>
      <c r="D4" s="5">
        <v>180</v>
      </c>
      <c r="E4" s="2">
        <v>62</v>
      </c>
      <c r="F4" s="5">
        <v>90</v>
      </c>
      <c r="G4" s="5">
        <v>60</v>
      </c>
      <c r="H4" s="0">
        <f>F4+G4</f>
        <v>150</v>
      </c>
      <c r="I4" s="0">
        <f>D4-H4</f>
        <v>30</v>
      </c>
      <c r="J4" s="2">
        <f>E4*G4</f>
        <v>3720</v>
      </c>
    </row>
    <row r="5">
      <c r="A5" s="0" t="inlineStr">
        <is>
          <t xml:space="preserve">4</t>
        </is>
      </c>
      <c r="B5" s="0" t="inlineStr">
        <is>
          <t xml:space="preserve">Armação de aço</t>
        </is>
      </c>
      <c r="C5" s="0" t="inlineStr">
        <is>
          <t xml:space="preserve">kg</t>
        </is>
      </c>
      <c r="D5" s="5">
        <v>1600</v>
      </c>
      <c r="E5" s="2">
        <v>11.5</v>
      </c>
      <c r="F5" s="5">
        <v>700</v>
      </c>
      <c r="G5" s="5">
        <v>600</v>
      </c>
      <c r="H5" s="0">
        <f>F5+G5</f>
        <v>1300</v>
      </c>
      <c r="I5" s="0">
        <f>D5-H5</f>
        <v>300</v>
      </c>
      <c r="J5" s="2">
        <f>E5*G5</f>
        <v>6900</v>
      </c>
    </row>
    <row r="6">
      <c r="A6" s="0" t="inlineStr">
        <is>
          <t xml:space="preserve">5</t>
        </is>
      </c>
      <c r="B6" s="0" t="inlineStr">
        <is>
          <t xml:space="preserve">Alvenaria de elevação</t>
        </is>
      </c>
      <c r="C6" s="0" t="inlineStr">
        <is>
          <t xml:space="preserve">m²</t>
        </is>
      </c>
      <c r="D6" s="5">
        <v>260</v>
      </c>
      <c r="E6" s="2">
        <v>102.4</v>
      </c>
      <c r="F6" s="5">
        <v>0</v>
      </c>
      <c r="G6" s="5">
        <v>90</v>
      </c>
      <c r="H6" s="0">
        <f>F6+G6</f>
        <v>90</v>
      </c>
      <c r="I6" s="0">
        <f>D6-H6</f>
        <v>170</v>
      </c>
      <c r="J6" s="2">
        <f>E6*G6</f>
        <v>9216</v>
      </c>
    </row>
    <row r="7">
      <c r="A7" s="0" t="inlineStr">
        <is>
          <t xml:space="preserve">6</t>
        </is>
      </c>
      <c r="B7" s="0" t="inlineStr">
        <is>
          <t xml:space="preserve">Elétrica embutida</t>
        </is>
      </c>
      <c r="C7" s="0" t="inlineStr">
        <is>
          <t xml:space="preserve">ponto</t>
        </is>
      </c>
      <c r="D7" s="5">
        <v>62</v>
      </c>
      <c r="E7" s="2">
        <v>145</v>
      </c>
      <c r="F7" s="5">
        <v>0</v>
      </c>
      <c r="G7" s="5">
        <v>20</v>
      </c>
      <c r="H7" s="0">
        <f>F7+G7</f>
        <v>20</v>
      </c>
      <c r="I7" s="0">
        <f>D7-H7</f>
        <v>42</v>
      </c>
      <c r="J7" s="2">
        <f>E7*G7</f>
        <v>2900</v>
      </c>
    </row>
    <row r="8">
      <c r="A8" s="0" t="inlineStr">
        <is>
          <t xml:space="preserve">7</t>
        </is>
      </c>
      <c r="B8" s="0" t="inlineStr">
        <is>
          <t xml:space="preserve">Impermeabilização de baldrame</t>
        </is>
      </c>
      <c r="C8" s="0" t="inlineStr">
        <is>
          <t xml:space="preserve">m²</t>
        </is>
      </c>
      <c r="D8" s="5">
        <v>120</v>
      </c>
      <c r="E8" s="2">
        <v>28</v>
      </c>
      <c r="F8" s="5">
        <v>0</v>
      </c>
      <c r="G8" s="5">
        <v>120</v>
      </c>
      <c r="H8" s="0">
        <f>F8+G8</f>
        <v>120</v>
      </c>
      <c r="I8" s="0">
        <f>D8-H8</f>
        <v>0</v>
      </c>
      <c r="J8" s="2">
        <f>E8*G8</f>
        <v>3360</v>
      </c>
    </row>
    <row r="9">
      <c r="A9" s="3" t="inlineStr">
        <is>
          <t xml:space="preserve">Total a pagar no período</t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4">
        <f>SUM(J2:J8)</f>
        <v>41656</v>
      </c>
    </row>
  </sheetData>
</worksheet>
</file>